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Лист1!$A$1:$W$49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2" i="1"/>
  <c r="T22"/>
  <c r="M22"/>
  <c r="U20"/>
  <c r="T20"/>
  <c r="M20"/>
  <c r="U19"/>
  <c r="T19"/>
  <c r="M19"/>
  <c r="L21"/>
  <c r="M21"/>
  <c r="N21"/>
  <c r="O21"/>
  <c r="P21"/>
  <c r="Q21"/>
  <c r="R21"/>
  <c r="S21"/>
  <c r="T21"/>
  <c r="U21"/>
  <c r="K21"/>
  <c r="L23"/>
  <c r="M23"/>
  <c r="N23"/>
  <c r="O23"/>
  <c r="P23"/>
  <c r="Q23"/>
  <c r="R23"/>
  <c r="S23"/>
  <c r="T23"/>
  <c r="U23"/>
  <c r="K23"/>
  <c r="L17"/>
  <c r="M17"/>
  <c r="N17"/>
  <c r="O17"/>
  <c r="P17"/>
  <c r="Q17"/>
  <c r="R17"/>
  <c r="S17"/>
  <c r="T17"/>
  <c r="U17"/>
  <c r="L14"/>
  <c r="M14"/>
  <c r="N14"/>
  <c r="O14"/>
  <c r="P14"/>
  <c r="Q14"/>
  <c r="R14"/>
  <c r="S14"/>
  <c r="T14"/>
  <c r="U14"/>
  <c r="K17"/>
  <c r="K14"/>
  <c r="L13"/>
  <c r="M13"/>
  <c r="N13"/>
  <c r="O13"/>
  <c r="P13"/>
  <c r="Q13"/>
  <c r="R13"/>
  <c r="S13"/>
  <c r="T13"/>
  <c r="U13"/>
  <c r="K13"/>
</calcChain>
</file>

<file path=xl/sharedStrings.xml><?xml version="1.0" encoding="utf-8"?>
<sst xmlns="http://schemas.openxmlformats.org/spreadsheetml/2006/main" count="89" uniqueCount="63">
  <si>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</si>
  <si>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</si>
  <si>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</si>
  <si>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</si>
  <si>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</si>
  <si>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</si>
  <si>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</si>
  <si>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</si>
  <si>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</si>
  <si>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</si>
  <si>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</si>
  <si>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</si>
  <si>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</si>
  <si>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</si>
  <si>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</si>
  <si>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</si>
  <si>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</si>
  <si>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</si>
  <si>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</si>
  <si>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</si>
  <si>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</si>
  <si>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</si>
  <si>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</si>
  <si>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</si>
  <si>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</si>
  <si>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</si>
  <si>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</si>
  <si>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</si>
  <si>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</si>
  <si>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</si>
  <si>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</si>
  <si>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</si>
  <si>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</si>
  <si>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</si>
  <si>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</si>
  <si>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</si>
  <si>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</si>
  <si>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</si>
  <si>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</si>
  <si>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</si>
  <si>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</si>
  <si>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</si>
  <si>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</si>
  <si>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</si>
  <si>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</si>
  <si>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</si>
  <si>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</si>
  <si>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</si>
  <si>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</si>
  <si>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</si>
  <si>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</si>
  <si>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</si>
  <si>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</si>
  <si>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</si>
  <si>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</si>
  <si>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</si>
  <si>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Долговая книга Котласского муниципального округа Архангельской области за период с 01.02.2024 г. по 29.02.2024 г.</t>
  </si>
  <si>
    <t xml:space="preserve">Руководитель финансового органа </t>
  </si>
  <si>
    <t>(________________)</t>
  </si>
  <si>
    <t>Явнова Т.Л.</t>
  </si>
  <si>
    <t>Гл.бухгалтер</t>
  </si>
  <si>
    <t>Шмакова А.В.</t>
  </si>
  <si>
    <t>Исполнитель  Шмакова Анна Вячеславовна    (81837) 2-11-02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</si>
</sst>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8"/>
  <sheetViews>
    <sheetView tabSelected="1" view="pageBreakPreview" topLeftCell="A2" zoomScale="60" zoomScaleNormal="100" workbookViewId="0">
      <pane ySplit="6" topLeftCell="A29" activePane="bottomLeft" state="frozen"/>
      <selection activeCell="A2" sqref="A2"/>
      <selection pane="bottomLeft" activeCell="M40" sqref="M40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0.85546875" customWidth="1"/>
    <col min="13" max="13" width="14.42578125" customWidth="1"/>
    <col min="14" max="14" width="10.7109375" customWidth="1"/>
    <col min="15" max="15" width="10.28515625" customWidth="1"/>
    <col min="17" max="17" width="13.710937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48" t="s">
        <v>31</v>
      </c>
      <c r="T1" s="48"/>
      <c r="U1" s="48"/>
      <c r="V1" s="48"/>
      <c r="W1" s="48"/>
    </row>
    <row r="2" spans="1:23" ht="24.75" customHeight="1">
      <c r="A2" s="49" t="s">
        <v>56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48"/>
      <c r="W3" s="48"/>
    </row>
    <row r="4" spans="1:23" ht="164.25" customHeight="1">
      <c r="A4" s="42" t="s">
        <v>0</v>
      </c>
      <c r="B4" s="42" t="s">
        <v>1</v>
      </c>
      <c r="C4" s="42" t="s">
        <v>2</v>
      </c>
      <c r="D4" s="42" t="s">
        <v>3</v>
      </c>
      <c r="E4" s="42" t="s">
        <v>4</v>
      </c>
      <c r="F4" s="42" t="s">
        <v>5</v>
      </c>
      <c r="G4" s="42" t="s">
        <v>6</v>
      </c>
      <c r="H4" s="42"/>
      <c r="I4" s="42"/>
      <c r="J4" s="42" t="s">
        <v>7</v>
      </c>
      <c r="K4" s="42" t="s">
        <v>16</v>
      </c>
      <c r="L4" s="42"/>
      <c r="M4" s="42"/>
      <c r="N4" s="42"/>
      <c r="O4" s="42"/>
      <c r="P4" s="42"/>
      <c r="Q4" s="42" t="s">
        <v>49</v>
      </c>
      <c r="R4" s="42"/>
      <c r="S4" s="42" t="s">
        <v>17</v>
      </c>
      <c r="T4" s="42"/>
      <c r="U4" s="42"/>
      <c r="V4" s="42" t="s">
        <v>18</v>
      </c>
      <c r="W4" s="42"/>
    </row>
    <row r="5" spans="1:23" ht="88.5" customHeight="1">
      <c r="A5" s="42"/>
      <c r="B5" s="42"/>
      <c r="C5" s="42"/>
      <c r="D5" s="42"/>
      <c r="E5" s="42"/>
      <c r="F5" s="42"/>
      <c r="G5" s="42" t="s">
        <v>8</v>
      </c>
      <c r="H5" s="42"/>
      <c r="I5" s="3" t="s">
        <v>9</v>
      </c>
      <c r="J5" s="42"/>
      <c r="K5" s="42" t="s">
        <v>19</v>
      </c>
      <c r="L5" s="42" t="s">
        <v>20</v>
      </c>
      <c r="M5" s="42" t="s">
        <v>21</v>
      </c>
      <c r="N5" s="42" t="s">
        <v>22</v>
      </c>
      <c r="O5" s="42" t="s">
        <v>23</v>
      </c>
      <c r="P5" s="42" t="s">
        <v>24</v>
      </c>
      <c r="Q5" s="3" t="s">
        <v>25</v>
      </c>
      <c r="R5" s="3" t="s">
        <v>26</v>
      </c>
      <c r="S5" s="42" t="s">
        <v>27</v>
      </c>
      <c r="T5" s="42" t="s">
        <v>28</v>
      </c>
      <c r="U5" s="42" t="s">
        <v>29</v>
      </c>
      <c r="V5" s="42"/>
      <c r="W5" s="42"/>
    </row>
    <row r="6" spans="1:23" ht="29.25" customHeight="1">
      <c r="A6" s="42"/>
      <c r="B6" s="42"/>
      <c r="C6" s="42"/>
      <c r="D6" s="42"/>
      <c r="E6" s="42"/>
      <c r="F6" s="42"/>
      <c r="G6" s="3" t="s">
        <v>10</v>
      </c>
      <c r="H6" s="3" t="s">
        <v>11</v>
      </c>
      <c r="I6" s="3" t="s">
        <v>12</v>
      </c>
      <c r="J6" s="42"/>
      <c r="K6" s="42"/>
      <c r="L6" s="42"/>
      <c r="M6" s="42"/>
      <c r="N6" s="42"/>
      <c r="O6" s="42"/>
      <c r="P6" s="42"/>
      <c r="Q6" s="3" t="s">
        <v>30</v>
      </c>
      <c r="R6" s="3" t="s">
        <v>30</v>
      </c>
      <c r="S6" s="42"/>
      <c r="T6" s="42"/>
      <c r="U6" s="42"/>
      <c r="V6" s="42"/>
      <c r="W6" s="42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42">
        <v>22</v>
      </c>
      <c r="W7" s="42"/>
    </row>
    <row r="8" spans="1:23" ht="22.5" customHeight="1">
      <c r="A8" s="45" t="s">
        <v>32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7"/>
    </row>
    <row r="9" spans="1:23" ht="224.25" customHeight="1">
      <c r="A9" s="24">
        <v>1</v>
      </c>
      <c r="B9" s="24" t="s">
        <v>46</v>
      </c>
      <c r="C9" s="24" t="s">
        <v>47</v>
      </c>
      <c r="D9" s="26">
        <v>6000000</v>
      </c>
      <c r="E9" s="24" t="s">
        <v>52</v>
      </c>
      <c r="F9" s="24" t="s">
        <v>54</v>
      </c>
      <c r="G9" s="22">
        <v>44769</v>
      </c>
      <c r="H9" s="22">
        <v>46595</v>
      </c>
      <c r="I9" s="24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25"/>
      <c r="B10" s="25"/>
      <c r="C10" s="25"/>
      <c r="D10" s="27"/>
      <c r="E10" s="25"/>
      <c r="F10" s="25"/>
      <c r="G10" s="23"/>
      <c r="H10" s="23"/>
      <c r="I10" s="25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24">
        <v>2</v>
      </c>
      <c r="B11" s="24" t="s">
        <v>48</v>
      </c>
      <c r="C11" s="24" t="s">
        <v>47</v>
      </c>
      <c r="D11" s="26">
        <v>1450000</v>
      </c>
      <c r="E11" s="24" t="s">
        <v>52</v>
      </c>
      <c r="F11" s="24" t="s">
        <v>54</v>
      </c>
      <c r="G11" s="22">
        <v>44769</v>
      </c>
      <c r="H11" s="22">
        <v>46595</v>
      </c>
      <c r="I11" s="24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25"/>
      <c r="B12" s="25"/>
      <c r="C12" s="25"/>
      <c r="D12" s="27"/>
      <c r="E12" s="25"/>
      <c r="F12" s="25"/>
      <c r="G12" s="23"/>
      <c r="H12" s="23"/>
      <c r="I12" s="25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3" t="s">
        <v>33</v>
      </c>
      <c r="B13" s="44"/>
      <c r="C13" s="44"/>
      <c r="D13" s="44"/>
      <c r="E13" s="44"/>
      <c r="F13" s="44"/>
      <c r="G13" s="44"/>
      <c r="H13" s="44"/>
      <c r="I13" s="44"/>
      <c r="J13" s="44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30" t="s">
        <v>41</v>
      </c>
      <c r="B14" s="30"/>
      <c r="C14" s="30"/>
      <c r="D14" s="30"/>
      <c r="E14" s="30"/>
      <c r="F14" s="30"/>
      <c r="G14" s="30"/>
      <c r="H14" s="31" t="s">
        <v>40</v>
      </c>
      <c r="I14" s="32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30"/>
      <c r="B15" s="30"/>
      <c r="C15" s="30"/>
      <c r="D15" s="30"/>
      <c r="E15" s="30"/>
      <c r="F15" s="30"/>
      <c r="G15" s="30"/>
      <c r="H15" s="33"/>
      <c r="I15" s="34"/>
      <c r="J15" s="69"/>
      <c r="K15" s="41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30"/>
      <c r="B16" s="30"/>
      <c r="C16" s="30"/>
      <c r="D16" s="30"/>
      <c r="E16" s="30"/>
      <c r="F16" s="30"/>
      <c r="G16" s="30"/>
      <c r="H16" s="33"/>
      <c r="I16" s="34"/>
      <c r="J16" s="70"/>
      <c r="K16" s="41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30"/>
      <c r="B17" s="30"/>
      <c r="C17" s="30"/>
      <c r="D17" s="30"/>
      <c r="E17" s="30"/>
      <c r="F17" s="30"/>
      <c r="G17" s="30"/>
      <c r="H17" s="35"/>
      <c r="I17" s="36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67" t="s">
        <v>34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</row>
    <row r="19" spans="1:23" ht="53.25" customHeight="1">
      <c r="A19" s="24">
        <v>1</v>
      </c>
      <c r="B19" s="24" t="s">
        <v>50</v>
      </c>
      <c r="C19" s="24" t="s">
        <v>51</v>
      </c>
      <c r="D19" s="26">
        <v>58000000</v>
      </c>
      <c r="E19" s="24" t="s">
        <v>53</v>
      </c>
      <c r="F19" s="24" t="s">
        <v>55</v>
      </c>
      <c r="G19" s="22">
        <v>45244</v>
      </c>
      <c r="H19" s="22">
        <v>45975</v>
      </c>
      <c r="I19" s="24">
        <v>16</v>
      </c>
      <c r="J19" s="3" t="s">
        <v>13</v>
      </c>
      <c r="K19" s="20">
        <v>53000000</v>
      </c>
      <c r="L19" s="15">
        <v>0</v>
      </c>
      <c r="M19" s="15">
        <f>375232.87+718251.37</f>
        <v>1093484.24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f>375232.87+718251.37</f>
        <v>1093484.24</v>
      </c>
      <c r="U19" s="15">
        <f>375232.87</f>
        <v>375232.87</v>
      </c>
      <c r="V19" s="9"/>
      <c r="W19" s="9"/>
    </row>
    <row r="20" spans="1:23" ht="52.5" customHeight="1">
      <c r="A20" s="25"/>
      <c r="B20" s="25"/>
      <c r="C20" s="25"/>
      <c r="D20" s="27"/>
      <c r="E20" s="25"/>
      <c r="F20" s="25"/>
      <c r="G20" s="23"/>
      <c r="H20" s="23"/>
      <c r="I20" s="25"/>
      <c r="J20" s="3" t="s">
        <v>14</v>
      </c>
      <c r="K20" s="20">
        <v>20000000</v>
      </c>
      <c r="L20" s="15">
        <v>0</v>
      </c>
      <c r="M20" s="15">
        <f>375232.87+718251.37+562622.95</f>
        <v>1656107.19</v>
      </c>
      <c r="N20" s="15">
        <v>0</v>
      </c>
      <c r="O20" s="15">
        <v>0</v>
      </c>
      <c r="P20" s="15">
        <v>0</v>
      </c>
      <c r="Q20" s="15">
        <v>0</v>
      </c>
      <c r="R20" s="15">
        <v>33000000</v>
      </c>
      <c r="S20" s="15">
        <v>0</v>
      </c>
      <c r="T20" s="15">
        <f>375232.87+718251.37+562622.95</f>
        <v>1656107.19</v>
      </c>
      <c r="U20" s="15">
        <f>375232.87+718251.37</f>
        <v>1093484.24</v>
      </c>
      <c r="V20" s="9"/>
      <c r="W20" s="9"/>
    </row>
    <row r="21" spans="1:23" ht="25.5" customHeight="1">
      <c r="A21" s="43" t="s">
        <v>35</v>
      </c>
      <c r="B21" s="44"/>
      <c r="C21" s="44"/>
      <c r="D21" s="44"/>
      <c r="E21" s="44"/>
      <c r="F21" s="44"/>
      <c r="G21" s="44"/>
      <c r="H21" s="44"/>
      <c r="I21" s="44"/>
      <c r="J21" s="68"/>
      <c r="K21" s="14">
        <f>K20</f>
        <v>20000000</v>
      </c>
      <c r="L21" s="14">
        <f t="shared" ref="L21:U21" si="3">L20</f>
        <v>0</v>
      </c>
      <c r="M21" s="14">
        <f t="shared" si="3"/>
        <v>1656107.19</v>
      </c>
      <c r="N21" s="14">
        <f t="shared" si="3"/>
        <v>0</v>
      </c>
      <c r="O21" s="14">
        <f t="shared" si="3"/>
        <v>0</v>
      </c>
      <c r="P21" s="14">
        <f t="shared" si="3"/>
        <v>0</v>
      </c>
      <c r="Q21" s="14">
        <f t="shared" si="3"/>
        <v>0</v>
      </c>
      <c r="R21" s="14">
        <f t="shared" si="3"/>
        <v>33000000</v>
      </c>
      <c r="S21" s="14">
        <f t="shared" si="3"/>
        <v>0</v>
      </c>
      <c r="T21" s="14">
        <f t="shared" si="3"/>
        <v>1656107.19</v>
      </c>
      <c r="U21" s="14">
        <f t="shared" si="3"/>
        <v>1093484.24</v>
      </c>
      <c r="V21" s="4"/>
      <c r="W21" s="4"/>
    </row>
    <row r="22" spans="1:23" ht="57" customHeight="1">
      <c r="A22" s="37" t="s">
        <v>43</v>
      </c>
      <c r="B22" s="38"/>
      <c r="C22" s="38"/>
      <c r="D22" s="38"/>
      <c r="E22" s="38"/>
      <c r="F22" s="38"/>
      <c r="G22" s="38"/>
      <c r="H22" s="29" t="s">
        <v>40</v>
      </c>
      <c r="I22" s="29"/>
      <c r="J22" s="3" t="s">
        <v>15</v>
      </c>
      <c r="K22" s="20">
        <v>53000000</v>
      </c>
      <c r="L22" s="15">
        <v>0</v>
      </c>
      <c r="M22" s="15">
        <f>375232.87+718251.37</f>
        <v>1093484.24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f>375232.87+718251.37</f>
        <v>1093484.24</v>
      </c>
      <c r="U22" s="15">
        <f>375232.87</f>
        <v>375232.87</v>
      </c>
      <c r="V22" s="9"/>
      <c r="W22" s="9"/>
    </row>
    <row r="23" spans="1:23" ht="54.75" customHeight="1">
      <c r="A23" s="39"/>
      <c r="B23" s="40"/>
      <c r="C23" s="40"/>
      <c r="D23" s="40"/>
      <c r="E23" s="40"/>
      <c r="F23" s="40"/>
      <c r="G23" s="40"/>
      <c r="H23" s="29"/>
      <c r="I23" s="29"/>
      <c r="J23" s="3" t="s">
        <v>14</v>
      </c>
      <c r="K23" s="20">
        <f>K20</f>
        <v>20000000</v>
      </c>
      <c r="L23" s="20">
        <f t="shared" ref="L23:U23" si="4">L20</f>
        <v>0</v>
      </c>
      <c r="M23" s="20">
        <f t="shared" si="4"/>
        <v>1656107.19</v>
      </c>
      <c r="N23" s="20">
        <f t="shared" si="4"/>
        <v>0</v>
      </c>
      <c r="O23" s="20">
        <f t="shared" si="4"/>
        <v>0</v>
      </c>
      <c r="P23" s="20">
        <f t="shared" si="4"/>
        <v>0</v>
      </c>
      <c r="Q23" s="20">
        <f t="shared" si="4"/>
        <v>0</v>
      </c>
      <c r="R23" s="20">
        <f t="shared" si="4"/>
        <v>33000000</v>
      </c>
      <c r="S23" s="20">
        <f t="shared" si="4"/>
        <v>0</v>
      </c>
      <c r="T23" s="20">
        <f t="shared" si="4"/>
        <v>1656107.19</v>
      </c>
      <c r="U23" s="20">
        <f t="shared" si="4"/>
        <v>1093484.24</v>
      </c>
      <c r="V23" s="9"/>
      <c r="W23" s="9"/>
    </row>
    <row r="24" spans="1:23" ht="21" customHeight="1">
      <c r="A24" s="67" t="s">
        <v>36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</row>
    <row r="25" spans="1:23" ht="47.25">
      <c r="A25" s="2"/>
      <c r="B25" s="2"/>
      <c r="C25" s="2"/>
      <c r="D25" s="2"/>
      <c r="E25" s="2"/>
      <c r="F25" s="2"/>
      <c r="G25" s="2"/>
      <c r="H25" s="2"/>
      <c r="I25" s="2"/>
      <c r="J25" s="3" t="s">
        <v>13</v>
      </c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31.5">
      <c r="A26" s="2"/>
      <c r="B26" s="2"/>
      <c r="C26" s="2"/>
      <c r="D26" s="2"/>
      <c r="E26" s="2"/>
      <c r="F26" s="2"/>
      <c r="G26" s="2"/>
      <c r="H26" s="2"/>
      <c r="I26" s="2"/>
      <c r="J26" s="3" t="s">
        <v>14</v>
      </c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37.5" customHeight="1">
      <c r="A27" s="28" t="s">
        <v>42</v>
      </c>
      <c r="B27" s="28"/>
      <c r="C27" s="28"/>
      <c r="D27" s="28"/>
      <c r="E27" s="28"/>
      <c r="F27" s="28"/>
      <c r="G27" s="28"/>
      <c r="H27" s="28"/>
      <c r="I27" s="28"/>
      <c r="J27" s="28"/>
      <c r="K27" s="8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51.75" customHeight="1">
      <c r="A28" s="30" t="s">
        <v>44</v>
      </c>
      <c r="B28" s="30"/>
      <c r="C28" s="30"/>
      <c r="D28" s="30"/>
      <c r="E28" s="30"/>
      <c r="F28" s="30"/>
      <c r="G28" s="30"/>
      <c r="H28" s="29" t="s">
        <v>40</v>
      </c>
      <c r="I28" s="29"/>
      <c r="J28" s="3" t="s">
        <v>15</v>
      </c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37.5" customHeight="1">
      <c r="A29" s="30"/>
      <c r="B29" s="30"/>
      <c r="C29" s="30"/>
      <c r="D29" s="30"/>
      <c r="E29" s="30"/>
      <c r="F29" s="30"/>
      <c r="G29" s="30"/>
      <c r="H29" s="29"/>
      <c r="I29" s="29"/>
      <c r="J29" s="3" t="s">
        <v>14</v>
      </c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.75">
      <c r="A30" s="60" t="s">
        <v>37</v>
      </c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 ht="47.25">
      <c r="A31" s="5"/>
      <c r="B31" s="5"/>
      <c r="C31" s="5"/>
      <c r="D31" s="5"/>
      <c r="E31" s="5"/>
      <c r="F31" s="5"/>
      <c r="G31" s="5"/>
      <c r="H31" s="5"/>
      <c r="I31" s="5"/>
      <c r="J31" s="3" t="s">
        <v>13</v>
      </c>
      <c r="K31" s="8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37.5" customHeight="1">
      <c r="A32" s="5"/>
      <c r="B32" s="5"/>
      <c r="C32" s="5"/>
      <c r="D32" s="5"/>
      <c r="E32" s="5"/>
      <c r="F32" s="5"/>
      <c r="G32" s="5"/>
      <c r="H32" s="5"/>
      <c r="I32" s="5"/>
      <c r="J32" s="3" t="s">
        <v>14</v>
      </c>
      <c r="K32" s="8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24" customHeight="1">
      <c r="A33" s="28" t="s">
        <v>38</v>
      </c>
      <c r="B33" s="28"/>
      <c r="C33" s="28"/>
      <c r="D33" s="28"/>
      <c r="E33" s="28"/>
      <c r="F33" s="28"/>
      <c r="G33" s="28"/>
      <c r="H33" s="28"/>
      <c r="I33" s="28"/>
      <c r="J33" s="28"/>
      <c r="K33" s="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51" customHeight="1">
      <c r="A34" s="37" t="s">
        <v>39</v>
      </c>
      <c r="B34" s="38"/>
      <c r="C34" s="38"/>
      <c r="D34" s="38"/>
      <c r="E34" s="38"/>
      <c r="F34" s="38"/>
      <c r="G34" s="65"/>
      <c r="H34" s="61" t="s">
        <v>40</v>
      </c>
      <c r="I34" s="62"/>
      <c r="J34" s="3" t="s">
        <v>15</v>
      </c>
      <c r="K34" s="8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4" ht="40.5" customHeight="1">
      <c r="A35" s="39"/>
      <c r="B35" s="40"/>
      <c r="C35" s="40"/>
      <c r="D35" s="40"/>
      <c r="E35" s="40"/>
      <c r="F35" s="40"/>
      <c r="G35" s="66"/>
      <c r="H35" s="63"/>
      <c r="I35" s="64"/>
      <c r="J35" s="3" t="s">
        <v>14</v>
      </c>
      <c r="K35" s="8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4" ht="15.75">
      <c r="A36" s="60" t="s">
        <v>45</v>
      </c>
      <c r="B36" s="60"/>
      <c r="C36" s="60"/>
      <c r="D36" s="60"/>
      <c r="E36" s="60"/>
      <c r="F36" s="60"/>
      <c r="G36" s="60"/>
      <c r="H36" s="60"/>
      <c r="I36" s="60"/>
      <c r="J36" s="60"/>
      <c r="K36" s="8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12"/>
    </row>
    <row r="37" spans="1:24" ht="47.25" customHeight="1">
      <c r="A37" s="54"/>
      <c r="B37" s="55"/>
      <c r="C37" s="55"/>
      <c r="D37" s="55"/>
      <c r="E37" s="55"/>
      <c r="F37" s="55"/>
      <c r="G37" s="56"/>
      <c r="H37" s="50" t="s">
        <v>40</v>
      </c>
      <c r="I37" s="51"/>
      <c r="J37" s="3" t="s">
        <v>15</v>
      </c>
      <c r="K37" s="8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12"/>
    </row>
    <row r="38" spans="1:24" ht="39" customHeight="1">
      <c r="A38" s="57"/>
      <c r="B38" s="58"/>
      <c r="C38" s="58"/>
      <c r="D38" s="58"/>
      <c r="E38" s="58"/>
      <c r="F38" s="58"/>
      <c r="G38" s="59"/>
      <c r="H38" s="52"/>
      <c r="I38" s="53"/>
      <c r="J38" s="3" t="s">
        <v>14</v>
      </c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40" spans="1:24">
      <c r="A40" t="s">
        <v>57</v>
      </c>
      <c r="G40" t="s">
        <v>58</v>
      </c>
    </row>
    <row r="41" spans="1:24">
      <c r="G41" t="s">
        <v>59</v>
      </c>
    </row>
    <row r="42" spans="1:24" hidden="1"/>
    <row r="43" spans="1:24" hidden="1"/>
    <row r="44" spans="1:24" ht="17.25" customHeight="1"/>
    <row r="45" spans="1:24">
      <c r="A45" t="s">
        <v>60</v>
      </c>
      <c r="G45" t="s">
        <v>58</v>
      </c>
    </row>
    <row r="46" spans="1:24">
      <c r="G46" t="s">
        <v>61</v>
      </c>
    </row>
    <row r="48" spans="1:24">
      <c r="A48" t="s">
        <v>62</v>
      </c>
    </row>
  </sheetData>
  <mergeCells count="74">
    <mergeCell ref="C4:C6"/>
    <mergeCell ref="D4:D6"/>
    <mergeCell ref="E4:E6"/>
    <mergeCell ref="F4:F6"/>
    <mergeCell ref="H37:I38"/>
    <mergeCell ref="A37:G38"/>
    <mergeCell ref="A36:J36"/>
    <mergeCell ref="A30:K30"/>
    <mergeCell ref="A33:J33"/>
    <mergeCell ref="H34:I35"/>
    <mergeCell ref="A34:G35"/>
    <mergeCell ref="A24:W24"/>
    <mergeCell ref="V7:W7"/>
    <mergeCell ref="A21:J21"/>
    <mergeCell ref="A18:W18"/>
    <mergeCell ref="J15:J16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A27:J27"/>
    <mergeCell ref="H28:I29"/>
    <mergeCell ref="A28:G29"/>
    <mergeCell ref="H14:I17"/>
    <mergeCell ref="A14:G17"/>
    <mergeCell ref="A22:G23"/>
    <mergeCell ref="H22:I23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2024-05-07T07:56:42Z</dcterms:modified>
</cp:coreProperties>
</file>